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5C7D565-D169-4564-8AF1-9604D69DAFD2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Приложение №2" sheetId="1" r:id="rId1"/>
  </sheets>
  <definedNames>
    <definedName name="_xlnm.Print_Area" localSheetId="0">'Приложение №2'!$A$1:$C$49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25" i="1"/>
  <c r="C18" i="1"/>
  <c r="C9" i="1"/>
  <c r="C16" i="1" l="1"/>
  <c r="C39" i="1" s="1"/>
  <c r="C40" i="1" s="1"/>
  <c r="C41" i="1" s="1"/>
  <c r="C42" i="1" l="1"/>
  <c r="C43" i="1"/>
  <c r="C45" i="1" s="1"/>
  <c r="C46" i="1" l="1"/>
  <c r="C44" i="1"/>
</calcChain>
</file>

<file path=xl/sharedStrings.xml><?xml version="1.0" encoding="utf-8"?>
<sst xmlns="http://schemas.openxmlformats.org/spreadsheetml/2006/main" count="78" uniqueCount="50">
  <si>
    <t>м3</t>
  </si>
  <si>
    <t>Амортизация</t>
  </si>
  <si>
    <t>Материальные затраты</t>
  </si>
  <si>
    <t>Объем на 1 операцию</t>
  </si>
  <si>
    <t>Транспортные расходы</t>
  </si>
  <si>
    <t>Накладные расходы</t>
  </si>
  <si>
    <t>Всего расходов</t>
  </si>
  <si>
    <t>Рентабельность</t>
  </si>
  <si>
    <t>Итого прямых затрат</t>
  </si>
  <si>
    <t>ИТОГО стоимость 1 операции, руб. без НДС</t>
  </si>
  <si>
    <t>ИТОГО стоимость 1 операции, руб. с НДС</t>
  </si>
  <si>
    <t>ИТОГО стоимость за 1 м3, руб. без НДС</t>
  </si>
  <si>
    <t>ИТОГО СТОИМОСТЬ РАБОТ, руб. с НДС</t>
  </si>
  <si>
    <t>Название организации</t>
  </si>
  <si>
    <t>Название технологии</t>
  </si>
  <si>
    <t>заполнить</t>
  </si>
  <si>
    <t>Кол-во операций (кол-во скважин)</t>
  </si>
  <si>
    <t>шт</t>
  </si>
  <si>
    <t>ФОТ (Фонд оплаты труда)</t>
  </si>
  <si>
    <t>1 сотрудник (заполнить)</t>
  </si>
  <si>
    <t>Страховые взносы от ФОТ</t>
  </si>
  <si>
    <t>заполнить процент</t>
  </si>
  <si>
    <t>2 сотрудник (заполнить)</t>
  </si>
  <si>
    <t>3 сотрудник (заполнить)</t>
  </si>
  <si>
    <t>4 сотрудник (заполнить)</t>
  </si>
  <si>
    <t>5 сотрудник (заполнить)</t>
  </si>
  <si>
    <t>6 сотрудник (заполнить)</t>
  </si>
  <si>
    <t>1 состав ВПП (заполнить)</t>
  </si>
  <si>
    <t>2 состав ВПП (заполнить)</t>
  </si>
  <si>
    <t>3 состав ВПП (заполнить)</t>
  </si>
  <si>
    <t>4 состав ВПП (заполнить)</t>
  </si>
  <si>
    <t>5 состав ВПП (заполнить)</t>
  </si>
  <si>
    <t>6 состав ВПП (заполнить)</t>
  </si>
  <si>
    <t>1 транспорт (заполнить)</t>
  </si>
  <si>
    <t>2 транспорт (заполнить)</t>
  </si>
  <si>
    <t>3 транспорт (заполнить)</t>
  </si>
  <si>
    <t>4 транспорт (заполнить)</t>
  </si>
  <si>
    <t>5 транспорт (заполнить)</t>
  </si>
  <si>
    <t>6 транспорт (заполнить)</t>
  </si>
  <si>
    <t>Прочие расходы (научное сопровождение, командировочные, лабораторные, суточные и т.д.)</t>
  </si>
  <si>
    <t>1 вид расходов (заполнить)</t>
  </si>
  <si>
    <t>2 вид расходов (заполнить)</t>
  </si>
  <si>
    <t>3 вид расходов (заполнить)</t>
  </si>
  <si>
    <t>4 вид расходов (заполнить)</t>
  </si>
  <si>
    <t>5 вид расходов (заполнить)</t>
  </si>
  <si>
    <t>6 вид расходов (заполнить)</t>
  </si>
  <si>
    <t>В рублях без НДС</t>
  </si>
  <si>
    <t>Объем указывать обязательно в м3!!! В случае закачки различных объемов в скважины, расчет сделать на работы для каждой скважины</t>
  </si>
  <si>
    <t>Расчет стоимости работ по ВПП</t>
  </si>
  <si>
    <t xml:space="preserve">Приложение 3.2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</si>
</sst>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u val="singleAccounting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165" fontId="0" fillId="0" borderId="1" xfId="1" applyFont="1" applyBorder="1"/>
    <xf numFmtId="165" fontId="3" fillId="0" borderId="1" xfId="1" applyFont="1" applyBorder="1"/>
    <xf numFmtId="165" fontId="3" fillId="0" borderId="1" xfId="0" applyNumberFormat="1" applyFont="1" applyBorder="1"/>
    <xf numFmtId="0" fontId="0" fillId="0" borderId="1" xfId="0" applyBorder="1"/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165" fontId="4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1" fillId="0" borderId="1" xfId="0" applyFont="1" applyBorder="1"/>
    <xf numFmtId="165" fontId="0" fillId="0" borderId="1" xfId="1" applyFont="1" applyBorder="1" applyAlignment="1">
      <alignment horizontal="center"/>
    </xf>
    <xf numFmtId="0" fontId="3" fillId="0" borderId="1" xfId="1" applyNumberFormat="1" applyFont="1" applyBorder="1"/>
    <xf numFmtId="165" fontId="3" fillId="0" borderId="1" xfId="1" applyNumberFormat="1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NumberFormat="1" applyFont="1" applyBorder="1"/>
    <xf numFmtId="0" fontId="6" fillId="0" borderId="0" xfId="0" applyFont="1" applyAlignment="1">
      <alignment horizontal="right"/>
    </xf>
    <xf numFmtId="165" fontId="0" fillId="2" borderId="1" xfId="1" applyFont="1" applyFill="1" applyBorder="1" applyAlignment="1">
      <alignment horizontal="center"/>
    </xf>
    <xf numFmtId="10" fontId="0" fillId="2" borderId="1" xfId="0" applyNumberFormat="1" applyFill="1" applyBorder="1" applyAlignment="1">
      <alignment horizontal="center" wrapText="1"/>
    </xf>
    <xf numFmtId="0" fontId="0" fillId="2" borderId="1" xfId="0" applyFill="1" applyBorder="1"/>
    <xf numFmtId="0" fontId="3" fillId="0" borderId="0" xfId="0" applyFont="1"/>
    <xf numFmtId="0" fontId="0" fillId="0" borderId="0" xfId="0" applyAlignment="1">
      <alignment horizontal="right"/>
    </xf>
    <xf numFmtId="164" fontId="4" fillId="0" borderId="1" xfId="0" applyNumberFormat="1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view="pageLayout" zoomScaleNormal="85" zoomScaleSheetLayoutView="85" workbookViewId="0">
      <selection activeCell="C1" sqref="C1"/>
    </sheetView>
  </sheetViews>
  <sheetFormatPr defaultRowHeight="14.5" x14ac:dyDescent="0.35"/>
  <cols>
    <col min="1" max="1" width="45.26953125" customWidth="1"/>
    <col min="2" max="2" width="15.81640625" customWidth="1"/>
    <col min="3" max="3" width="26.81640625" customWidth="1"/>
  </cols>
  <sheetData>
    <row r="1" spans="1:4" ht="16.5" x14ac:dyDescent="0.35">
      <c r="B1" s="25"/>
      <c r="C1" s="31" t="s">
        <v>49</v>
      </c>
    </row>
    <row r="2" spans="1:4" ht="20.25" customHeight="1" x14ac:dyDescent="0.35">
      <c r="C2" s="23"/>
    </row>
    <row r="3" spans="1:4" ht="18.5" x14ac:dyDescent="0.45">
      <c r="A3" s="30" t="s">
        <v>48</v>
      </c>
      <c r="B3" s="30"/>
      <c r="C3" s="30"/>
    </row>
    <row r="4" spans="1:4" x14ac:dyDescent="0.35">
      <c r="C4" s="18" t="s">
        <v>46</v>
      </c>
    </row>
    <row r="5" spans="1:4" x14ac:dyDescent="0.35">
      <c r="A5" s="5"/>
      <c r="B5" s="27" t="s">
        <v>13</v>
      </c>
      <c r="C5" s="28"/>
    </row>
    <row r="6" spans="1:4" x14ac:dyDescent="0.35">
      <c r="A6" s="5" t="s">
        <v>14</v>
      </c>
      <c r="B6" s="29" t="s">
        <v>15</v>
      </c>
      <c r="C6" s="29"/>
    </row>
    <row r="7" spans="1:4" x14ac:dyDescent="0.35">
      <c r="A7" s="5" t="s">
        <v>16</v>
      </c>
      <c r="B7" s="1" t="s">
        <v>17</v>
      </c>
      <c r="C7" s="1">
        <v>7</v>
      </c>
    </row>
    <row r="8" spans="1:4" x14ac:dyDescent="0.35">
      <c r="A8" s="5" t="s">
        <v>3</v>
      </c>
      <c r="B8" s="13" t="s">
        <v>0</v>
      </c>
      <c r="C8" s="19" t="s">
        <v>15</v>
      </c>
      <c r="D8" s="22"/>
    </row>
    <row r="9" spans="1:4" x14ac:dyDescent="0.35">
      <c r="A9" s="10" t="s">
        <v>18</v>
      </c>
      <c r="B9" s="2"/>
      <c r="C9" s="3">
        <f>SUM(C10:C15)</f>
        <v>0</v>
      </c>
    </row>
    <row r="10" spans="1:4" x14ac:dyDescent="0.35">
      <c r="A10" s="21" t="s">
        <v>19</v>
      </c>
      <c r="B10" s="2"/>
      <c r="C10" s="19" t="s">
        <v>15</v>
      </c>
    </row>
    <row r="11" spans="1:4" x14ac:dyDescent="0.35">
      <c r="A11" s="21" t="s">
        <v>22</v>
      </c>
      <c r="B11" s="2"/>
      <c r="C11" s="19" t="s">
        <v>15</v>
      </c>
    </row>
    <row r="12" spans="1:4" x14ac:dyDescent="0.35">
      <c r="A12" s="21" t="s">
        <v>23</v>
      </c>
      <c r="B12" s="2"/>
      <c r="C12" s="19" t="s">
        <v>15</v>
      </c>
    </row>
    <row r="13" spans="1:4" x14ac:dyDescent="0.35">
      <c r="A13" s="21" t="s">
        <v>24</v>
      </c>
      <c r="B13" s="2"/>
      <c r="C13" s="19" t="s">
        <v>15</v>
      </c>
    </row>
    <row r="14" spans="1:4" x14ac:dyDescent="0.35">
      <c r="A14" s="21" t="s">
        <v>25</v>
      </c>
      <c r="B14" s="2"/>
      <c r="C14" s="19" t="s">
        <v>15</v>
      </c>
    </row>
    <row r="15" spans="1:4" x14ac:dyDescent="0.35">
      <c r="A15" s="21" t="s">
        <v>26</v>
      </c>
      <c r="B15" s="2"/>
      <c r="C15" s="19" t="s">
        <v>15</v>
      </c>
    </row>
    <row r="16" spans="1:4" ht="29" x14ac:dyDescent="0.35">
      <c r="A16" s="16" t="s">
        <v>20</v>
      </c>
      <c r="B16" s="20" t="s">
        <v>21</v>
      </c>
      <c r="C16" s="15" t="e">
        <f>C9*B16</f>
        <v>#VALUE!</v>
      </c>
    </row>
    <row r="17" spans="1:3" x14ac:dyDescent="0.35">
      <c r="A17" s="10" t="s">
        <v>1</v>
      </c>
      <c r="B17" s="3"/>
      <c r="C17" s="19" t="s">
        <v>15</v>
      </c>
    </row>
    <row r="18" spans="1:3" x14ac:dyDescent="0.35">
      <c r="A18" s="10" t="s">
        <v>2</v>
      </c>
      <c r="B18" s="3"/>
      <c r="C18" s="3">
        <f>SUM(C19:C24)</f>
        <v>0</v>
      </c>
    </row>
    <row r="19" spans="1:3" x14ac:dyDescent="0.35">
      <c r="A19" s="21" t="s">
        <v>27</v>
      </c>
      <c r="B19" s="3"/>
      <c r="C19" s="19" t="s">
        <v>15</v>
      </c>
    </row>
    <row r="20" spans="1:3" x14ac:dyDescent="0.35">
      <c r="A20" s="21" t="s">
        <v>28</v>
      </c>
      <c r="B20" s="3"/>
      <c r="C20" s="19" t="s">
        <v>15</v>
      </c>
    </row>
    <row r="21" spans="1:3" x14ac:dyDescent="0.35">
      <c r="A21" s="21" t="s">
        <v>29</v>
      </c>
      <c r="B21" s="3"/>
      <c r="C21" s="19" t="s">
        <v>15</v>
      </c>
    </row>
    <row r="22" spans="1:3" x14ac:dyDescent="0.35">
      <c r="A22" s="21" t="s">
        <v>30</v>
      </c>
      <c r="B22" s="3"/>
      <c r="C22" s="19" t="s">
        <v>15</v>
      </c>
    </row>
    <row r="23" spans="1:3" x14ac:dyDescent="0.35">
      <c r="A23" s="21" t="s">
        <v>31</v>
      </c>
      <c r="B23" s="3"/>
      <c r="C23" s="19" t="s">
        <v>15</v>
      </c>
    </row>
    <row r="24" spans="1:3" x14ac:dyDescent="0.35">
      <c r="A24" s="21" t="s">
        <v>32</v>
      </c>
      <c r="B24" s="3"/>
      <c r="C24" s="19" t="s">
        <v>15</v>
      </c>
    </row>
    <row r="25" spans="1:3" x14ac:dyDescent="0.35">
      <c r="A25" s="10" t="s">
        <v>4</v>
      </c>
      <c r="B25" s="3"/>
      <c r="C25" s="3">
        <f>SUM(C26:C31)</f>
        <v>0</v>
      </c>
    </row>
    <row r="26" spans="1:3" x14ac:dyDescent="0.35">
      <c r="A26" s="21" t="s">
        <v>33</v>
      </c>
      <c r="B26" s="2"/>
      <c r="C26" s="19" t="s">
        <v>15</v>
      </c>
    </row>
    <row r="27" spans="1:3" x14ac:dyDescent="0.35">
      <c r="A27" s="21" t="s">
        <v>34</v>
      </c>
      <c r="B27" s="2"/>
      <c r="C27" s="19" t="s">
        <v>15</v>
      </c>
    </row>
    <row r="28" spans="1:3" x14ac:dyDescent="0.35">
      <c r="A28" s="21" t="s">
        <v>35</v>
      </c>
      <c r="B28" s="2"/>
      <c r="C28" s="19" t="s">
        <v>15</v>
      </c>
    </row>
    <row r="29" spans="1:3" x14ac:dyDescent="0.35">
      <c r="A29" s="21" t="s">
        <v>36</v>
      </c>
      <c r="B29" s="2"/>
      <c r="C29" s="19" t="s">
        <v>15</v>
      </c>
    </row>
    <row r="30" spans="1:3" x14ac:dyDescent="0.35">
      <c r="A30" s="21" t="s">
        <v>37</v>
      </c>
      <c r="B30" s="2"/>
      <c r="C30" s="19" t="s">
        <v>15</v>
      </c>
    </row>
    <row r="31" spans="1:3" x14ac:dyDescent="0.35">
      <c r="A31" s="21" t="s">
        <v>38</v>
      </c>
      <c r="B31" s="2"/>
      <c r="C31" s="19" t="s">
        <v>15</v>
      </c>
    </row>
    <row r="32" spans="1:3" ht="43.5" x14ac:dyDescent="0.35">
      <c r="A32" s="11" t="s">
        <v>39</v>
      </c>
      <c r="B32" s="5"/>
      <c r="C32" s="3">
        <f>SUM(C33:C38)</f>
        <v>0</v>
      </c>
    </row>
    <row r="33" spans="1:3" x14ac:dyDescent="0.35">
      <c r="A33" s="21" t="s">
        <v>40</v>
      </c>
      <c r="B33" s="5"/>
      <c r="C33" s="19" t="s">
        <v>15</v>
      </c>
    </row>
    <row r="34" spans="1:3" x14ac:dyDescent="0.35">
      <c r="A34" s="21" t="s">
        <v>41</v>
      </c>
      <c r="B34" s="5"/>
      <c r="C34" s="19" t="s">
        <v>15</v>
      </c>
    </row>
    <row r="35" spans="1:3" x14ac:dyDescent="0.35">
      <c r="A35" s="21" t="s">
        <v>42</v>
      </c>
      <c r="B35" s="5"/>
      <c r="C35" s="19" t="s">
        <v>15</v>
      </c>
    </row>
    <row r="36" spans="1:3" x14ac:dyDescent="0.35">
      <c r="A36" s="21" t="s">
        <v>43</v>
      </c>
      <c r="B36" s="5"/>
      <c r="C36" s="19" t="s">
        <v>15</v>
      </c>
    </row>
    <row r="37" spans="1:3" x14ac:dyDescent="0.35">
      <c r="A37" s="21" t="s">
        <v>44</v>
      </c>
      <c r="B37" s="5"/>
      <c r="C37" s="19" t="s">
        <v>15</v>
      </c>
    </row>
    <row r="38" spans="1:3" x14ac:dyDescent="0.35">
      <c r="A38" s="21" t="s">
        <v>45</v>
      </c>
      <c r="B38" s="5"/>
      <c r="C38" s="19" t="s">
        <v>15</v>
      </c>
    </row>
    <row r="39" spans="1:3" x14ac:dyDescent="0.35">
      <c r="A39" s="10" t="s">
        <v>8</v>
      </c>
      <c r="B39" s="3"/>
      <c r="C39" s="3" t="e">
        <f>C9+C16+C17+C18+C25+C32</f>
        <v>#VALUE!</v>
      </c>
    </row>
    <row r="40" spans="1:3" ht="29" x14ac:dyDescent="0.35">
      <c r="A40" s="10" t="s">
        <v>5</v>
      </c>
      <c r="B40" s="20" t="s">
        <v>21</v>
      </c>
      <c r="C40" s="14" t="e">
        <f>C39*B40</f>
        <v>#VALUE!</v>
      </c>
    </row>
    <row r="41" spans="1:3" x14ac:dyDescent="0.35">
      <c r="A41" s="10" t="s">
        <v>6</v>
      </c>
      <c r="B41" s="4"/>
      <c r="C41" s="4" t="e">
        <f>C39+C40</f>
        <v>#VALUE!</v>
      </c>
    </row>
    <row r="42" spans="1:3" ht="29" x14ac:dyDescent="0.35">
      <c r="A42" s="12" t="s">
        <v>7</v>
      </c>
      <c r="B42" s="20" t="s">
        <v>21</v>
      </c>
      <c r="C42" s="17" t="e">
        <f>C41*B42</f>
        <v>#VALUE!</v>
      </c>
    </row>
    <row r="43" spans="1:3" x14ac:dyDescent="0.35">
      <c r="A43" s="7" t="s">
        <v>9</v>
      </c>
      <c r="B43" s="6"/>
      <c r="C43" s="6" t="e">
        <f>C41+C42</f>
        <v>#VALUE!</v>
      </c>
    </row>
    <row r="44" spans="1:3" x14ac:dyDescent="0.35">
      <c r="A44" s="7" t="s">
        <v>11</v>
      </c>
      <c r="B44" s="8"/>
      <c r="C44" s="8" t="e">
        <f>C43/C8</f>
        <v>#VALUE!</v>
      </c>
    </row>
    <row r="45" spans="1:3" x14ac:dyDescent="0.35">
      <c r="A45" s="7" t="s">
        <v>10</v>
      </c>
      <c r="B45" s="8"/>
      <c r="C45" s="24" t="e">
        <f>C43*1.2</f>
        <v>#VALUE!</v>
      </c>
    </row>
    <row r="46" spans="1:3" ht="16" x14ac:dyDescent="0.5">
      <c r="A46" s="7" t="s">
        <v>12</v>
      </c>
      <c r="B46" s="9"/>
      <c r="C46" s="9" t="e">
        <f>C45*C7</f>
        <v>#VALUE!</v>
      </c>
    </row>
    <row r="47" spans="1:3" ht="28.5" customHeight="1" x14ac:dyDescent="0.35">
      <c r="A47" s="26" t="s">
        <v>47</v>
      </c>
      <c r="B47" s="26"/>
      <c r="C47" s="26"/>
    </row>
  </sheetData>
  <mergeCells count="4">
    <mergeCell ref="A47:C47"/>
    <mergeCell ref="B5:C5"/>
    <mergeCell ref="B6:C6"/>
    <mergeCell ref="A3:C3"/>
  </mergeCells>
  <pageMargins left="0.7" right="0.7" top="0.75" bottom="0.75" header="0.3" footer="0.3"/>
  <pageSetup paperSize="9" scale="93" orientation="portrait" r:id="rId1"/>
  <headerFooter>
    <oddFooter>&amp;R6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№2</vt:lpstr>
      <vt:lpstr>'Приложение №2'!Область_печати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2024-11-29T14:29:08Z</dcterms:modified>
</cp:coreProperties>
</file>